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AF64D1D3-245C-4B91-9361-8A8BF885A697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<sst xmlns="http://schemas.openxmlformats.org/spreadsheetml/2006/main" count="77" uniqueCount="77">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</sst>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J30" sqref="J30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156234568.6164</v>
      </c>
      <c r="D16" s="24">
        <v>8249563.8099999996</v>
      </c>
      <c r="E16" s="26">
        <f t="shared" si="0"/>
        <v>164484132.42640001</v>
      </c>
      <c r="F16" s="24">
        <v>132079056.74000001</v>
      </c>
      <c r="G16" s="24">
        <v>132079056.74000001</v>
      </c>
      <c r="H16" s="26">
        <f t="shared" si="1"/>
        <v>-24155511.876399994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5715000</v>
      </c>
      <c r="E36" s="28">
        <f t="shared" si="3"/>
        <v>5715000</v>
      </c>
      <c r="F36" s="24">
        <v>5715000</v>
      </c>
      <c r="G36" s="24">
        <v>5715000</v>
      </c>
      <c r="H36" s="26">
        <f t="shared" ref="H36:H41" si="7">SUM(G36-C36)</f>
        <v>5715000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8102399.9912960026</v>
      </c>
      <c r="D39" s="22">
        <f t="shared" ref="D39:G39" si="9">SUM(D40:D41)</f>
        <v>15195989.92</v>
      </c>
      <c r="E39" s="28">
        <f t="shared" si="3"/>
        <v>23298389.911296003</v>
      </c>
      <c r="F39" s="22">
        <f t="shared" si="9"/>
        <v>23298389.920000002</v>
      </c>
      <c r="G39" s="22">
        <f t="shared" si="9"/>
        <v>23298389.920000002</v>
      </c>
      <c r="H39" s="26">
        <f t="shared" si="7"/>
        <v>15195989.928703999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8102399.9912960026</v>
      </c>
      <c r="D41" s="25">
        <v>15195989.92</v>
      </c>
      <c r="E41" s="28">
        <f t="shared" si="3"/>
        <v>23298389.911296003</v>
      </c>
      <c r="F41" s="25">
        <v>23298389.920000002</v>
      </c>
      <c r="G41" s="25">
        <v>23298389.920000002</v>
      </c>
      <c r="H41" s="28">
        <f t="shared" si="7"/>
        <v>15195989.928703999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164336968.607696</v>
      </c>
      <c r="D43" s="55">
        <f t="shared" ref="D43:H43" si="10">SUM(D10:D17,D30,D36,D37,D39)</f>
        <v>29160553.729999997</v>
      </c>
      <c r="E43" s="35">
        <f t="shared" si="10"/>
        <v>193497522.33769602</v>
      </c>
      <c r="F43" s="55">
        <f t="shared" si="10"/>
        <v>161092446.66000003</v>
      </c>
      <c r="G43" s="55">
        <f t="shared" si="10"/>
        <v>161092446.66000003</v>
      </c>
      <c r="H43" s="35">
        <f t="shared" si="10"/>
        <v>-3244521.9476959947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164336968.607696</v>
      </c>
      <c r="D73" s="22">
        <f t="shared" ref="D73:G73" si="21">SUM(D43,D68,D70)</f>
        <v>29160553.729999997</v>
      </c>
      <c r="E73" s="26">
        <f t="shared" si="21"/>
        <v>193497522.33769602</v>
      </c>
      <c r="F73" s="22">
        <f t="shared" si="21"/>
        <v>161092446.66000003</v>
      </c>
      <c r="G73" s="22">
        <f t="shared" si="21"/>
        <v>161092446.66000003</v>
      </c>
      <c r="H73" s="26">
        <f>SUM(H43,H68,H70)</f>
        <v>-3244521.9476959947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2025-01-17T17:23:48Z</dcterms:modified>
</cp:coreProperties>
</file>